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1收支总表" sheetId="2" r:id="rId1"/>
    <sheet name="2一般公共预算支出" sheetId="4" r:id="rId2"/>
    <sheet name="3基本支出" sheetId="5" r:id="rId3"/>
    <sheet name="4项目支出" sheetId="6" r:id="rId4"/>
    <sheet name="5三公经费" sheetId="7" r:id="rId5"/>
    <sheet name="6资产配置表" sheetId="8" r:id="rId6"/>
  </sheets>
  <calcPr calcId="144525"/>
</workbook>
</file>

<file path=xl/sharedStrings.xml><?xml version="1.0" encoding="utf-8"?>
<sst xmlns="http://schemas.openxmlformats.org/spreadsheetml/2006/main" count="206" uniqueCount="182">
  <si>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</t>
    </r>
  </si>
  <si>
    <t>收支预算总表</t>
  </si>
  <si>
    <t>单位名称：泸县残疾人联合会</t>
  </si>
  <si>
    <t>金额单位：万元</t>
  </si>
  <si>
    <t>收    入</t>
  </si>
  <si>
    <t>支    出</t>
  </si>
  <si>
    <t>项    目</t>
  </si>
  <si>
    <t>2023年预算数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</si>
  <si>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</si>
  <si>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</si>
  <si>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</si>
  <si>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</si>
  <si>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</si>
  <si>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</si>
  <si>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</si>
  <si>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</si>
  <si>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</si>
  <si>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>……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</si>
  <si>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</si>
  <si>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</si>
  <si>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</si>
  <si>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</si>
  <si>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</si>
  <si>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</si>
  <si>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年终结转结余</t>
  </si>
  <si>
    <t>收入总计</t>
  </si>
  <si>
    <t>支出总计</t>
  </si>
  <si>
    <t>注：此表可从一体化系统中导出，操作步骤为：登录经办账号-预算编制（2023）-部门预算-部门预算查询-中间列选择部门-右边选择部门预算草案-导出-1收支总表-将表中数据粘入此表，收入下属项目九项均保留，支出仅有预算金额的项目才保留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</si>
  <si>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</t>
    </r>
  </si>
  <si>
    <t xml:space="preserve">
</t>
  </si>
  <si>
    <t>一般公共预算支出预算表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</si>
  <si>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</si>
  <si>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</si>
  <si>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</si>
  <si>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</si>
  <si>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</si>
  <si>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</si>
  <si>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</si>
  <si>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</si>
  <si>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t>合    计</t>
  </si>
  <si>
    <t>208</t>
  </si>
  <si>
    <r>
      <rPr>
        <sz val="11"/>
        <color rgb="FF000000"/>
        <rFont val="宋体"/>
        <charset val="134"/>
      </rPr>
      <t>社会保障和就业支出</t>
    </r>
  </si>
  <si>
    <t>20801</t>
  </si>
  <si>
    <r>
      <rPr>
        <sz val="11"/>
        <color rgb="FF000000"/>
        <rFont val="宋体"/>
        <charset val="134"/>
      </rPr>
      <t>人力资源和社会保障管理事务</t>
    </r>
  </si>
  <si>
    <t>2080101</t>
  </si>
  <si>
    <r>
      <rPr>
        <sz val="11"/>
        <color rgb="FF000000"/>
        <rFont val="宋体"/>
        <charset val="134"/>
      </rPr>
      <t>行政运行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</si>
  <si>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</si>
  <si>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</si>
  <si>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</si>
  <si>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</si>
  <si>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20811</t>
  </si>
  <si>
    <r>
      <rPr>
        <sz val="11"/>
        <color rgb="FF000000"/>
        <rFont val="宋体"/>
        <charset val="134"/>
      </rPr>
      <t>残疾人事业</t>
    </r>
  </si>
  <si>
    <t>2081101</t>
  </si>
  <si>
    <t>2081104</t>
  </si>
  <si>
    <r>
      <rPr>
        <sz val="11"/>
        <color rgb="FF000000"/>
        <rFont val="宋体"/>
        <charset val="134"/>
      </rPr>
      <t>残疾人康复</t>
    </r>
  </si>
  <si>
    <t>2081199</t>
  </si>
  <si>
    <r>
      <rPr>
        <sz val="11"/>
        <color rgb="FF000000"/>
        <rFont val="宋体"/>
        <charset val="134"/>
      </rPr>
      <t>其他残疾人事业支出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</si>
  <si>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</si>
  <si>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</si>
  <si>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</si>
  <si>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</si>
  <si>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</si>
  <si>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</si>
  <si>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</si>
  <si>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</si>
  <si>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</si>
  <si>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</si>
  <si>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</si>
  <si>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</si>
  <si>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</si>
  <si>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</si>
  <si>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注：此表可从一体化系统中导出，操作步骤为：登录经办账号-预算编制（2023）-部门预算-部门预算查询-中间列选择部门-右边选择部门预算草案-导出-7一般预算支出（需将合计数填列至表格内容上方）</t>
  </si>
  <si>
    <t>表3</t>
  </si>
  <si>
    <t>一般公共预算基本支出预算表</t>
  </si>
  <si>
    <t>部门预算支出经济分类科目</t>
  </si>
  <si>
    <t>一般公共预算基本支出</t>
  </si>
  <si>
    <t>科目编码</t>
  </si>
  <si>
    <t>科目名称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</si>
  <si>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</si>
  <si>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</si>
  <si>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</si>
  <si>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基本工资</t>
    </r>
  </si>
  <si>
    <t>30102</t>
  </si>
  <si>
    <r>
      <rPr>
        <sz val="11"/>
        <color rgb="FF000000"/>
        <rFont val="宋体"/>
        <charset val="134"/>
      </rPr>
      <t>津贴补贴</t>
    </r>
  </si>
  <si>
    <t>30103</t>
  </si>
  <si>
    <r>
      <rPr>
        <sz val="11"/>
        <color rgb="FF000000"/>
        <rFont val="宋体"/>
        <charset val="134"/>
      </rPr>
      <t>奖金</t>
    </r>
  </si>
  <si>
    <t>30108</t>
  </si>
  <si>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</si>
  <si>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</si>
  <si>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</si>
  <si>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</si>
  <si>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</si>
  <si>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</si>
  <si>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宋体"/>
        <charset val="134"/>
      </rPr>
      <t>其他社会保障缴费</t>
    </r>
  </si>
  <si>
    <t>30113</t>
  </si>
  <si>
    <t>30199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</si>
  <si>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</si>
  <si>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</si>
  <si>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</si>
  <si>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</si>
  <si>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办公费</t>
    </r>
  </si>
  <si>
    <t>30202</t>
  </si>
  <si>
    <r>
      <rPr>
        <sz val="11"/>
        <color rgb="FF000000"/>
        <rFont val="宋体"/>
        <charset val="134"/>
      </rPr>
      <t>印刷费</t>
    </r>
  </si>
  <si>
    <t>30204</t>
  </si>
  <si>
    <r>
      <rPr>
        <sz val="11"/>
        <color rgb="FF000000"/>
        <rFont val="宋体"/>
        <charset val="134"/>
      </rPr>
      <t>手续费</t>
    </r>
  </si>
  <si>
    <t>30205</t>
  </si>
  <si>
    <r>
      <rPr>
        <sz val="11"/>
        <color rgb="FF000000"/>
        <rFont val="宋体"/>
        <charset val="134"/>
      </rPr>
      <t>水费</t>
    </r>
  </si>
  <si>
    <t>30206</t>
  </si>
  <si>
    <r>
      <rPr>
        <sz val="11"/>
        <color rgb="FF000000"/>
        <rFont val="宋体"/>
        <charset val="134"/>
      </rPr>
      <t>电费</t>
    </r>
  </si>
  <si>
    <t>30207</t>
  </si>
  <si>
    <r>
      <rPr>
        <sz val="11"/>
        <color rgb="FF000000"/>
        <rFont val="宋体"/>
        <charset val="134"/>
      </rPr>
      <t>邮电费</t>
    </r>
  </si>
  <si>
    <t>30211</t>
  </si>
  <si>
    <r>
      <rPr>
        <sz val="11"/>
        <color rgb="FF000000"/>
        <rFont val="宋体"/>
        <charset val="134"/>
      </rPr>
      <t>差旅费</t>
    </r>
  </si>
  <si>
    <t>30213</t>
  </si>
  <si>
    <r>
      <rPr>
        <sz val="11"/>
        <color rgb="FF000000"/>
        <rFont val="宋体"/>
        <charset val="134"/>
      </rPr>
      <t>维修（护）费</t>
    </r>
  </si>
  <si>
    <t>30217</t>
  </si>
  <si>
    <r>
      <rPr>
        <sz val="11"/>
        <color rgb="FF000000"/>
        <rFont val="宋体"/>
        <charset val="134"/>
      </rPr>
      <t>公务接待费</t>
    </r>
  </si>
  <si>
    <t>30226</t>
  </si>
  <si>
    <r>
      <rPr>
        <sz val="11"/>
        <color rgb="FF000000"/>
        <rFont val="宋体"/>
        <charset val="134"/>
      </rPr>
      <t>劳务费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</si>
  <si>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</si>
  <si>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</si>
  <si>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</si>
  <si>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</si>
  <si>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30231</t>
  </si>
  <si>
    <r>
      <rPr>
        <sz val="11"/>
        <color rgb="FF000000"/>
        <rFont val="宋体"/>
        <charset val="134"/>
      </rPr>
      <t>公务用车运行维护费</t>
    </r>
  </si>
  <si>
    <t>30239</t>
  </si>
  <si>
    <r>
      <rPr>
        <sz val="11"/>
        <color rgb="FF000000"/>
        <rFont val="宋体"/>
        <charset val="134"/>
      </rPr>
      <t>其他交通费用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</si>
  <si>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</si>
  <si>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</si>
  <si>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注：此表可从一体化系统中导出，操作步骤为：登录经办账号-预算编制（2023）-部门预算-部门预算查询-中间列选择部门-右边选择部门预算草案-导出-8基本支出（需将合计数填列至表格内容上方）</t>
  </si>
  <si>
    <t>表4</t>
  </si>
  <si>
    <t>一般公共预算项目支出预算表</t>
  </si>
  <si>
    <t>金额</t>
  </si>
  <si>
    <t>绩效目标</t>
  </si>
  <si>
    <t>项目名称</t>
  </si>
  <si>
    <t>类</t>
  </si>
  <si>
    <t>款</t>
  </si>
  <si>
    <t>项</t>
  </si>
  <si>
    <t>合  计</t>
  </si>
  <si>
    <t>01</t>
  </si>
  <si>
    <t>上争外引工作经费</t>
  </si>
  <si>
    <t>保障单位正常开展残疾人预防和残疾人康复等工作。</t>
  </si>
  <si>
    <t>残疾预防和残疾人康复</t>
  </si>
  <si>
    <t>政府采购项目</t>
  </si>
  <si>
    <t>更换安可电脑、打印机等办公设备。</t>
  </si>
  <si>
    <t>04</t>
  </si>
  <si>
    <t>残疾人康复补助</t>
  </si>
  <si>
    <t>为安装假肢残疾人提供补助。</t>
  </si>
  <si>
    <t>05</t>
  </si>
  <si>
    <t>残疾人就业和培训</t>
  </si>
  <si>
    <r>
      <rPr>
        <sz val="8"/>
        <rFont val="宋体"/>
        <charset val="134"/>
      </rPr>
      <t>为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名残疾人提供就业培训、指导、咨询等工作</t>
    </r>
  </si>
  <si>
    <t>99</t>
  </si>
  <si>
    <t>残疾人专干、专（兼）职委员劳务补贴</t>
  </si>
  <si>
    <t>保障镇级残联专干和社会化工会工作者正常薪酬待遇发放。</t>
  </si>
  <si>
    <t>三级四级残疾人居民养老保险代缴补助</t>
  </si>
  <si>
    <r>
      <rPr>
        <sz val="8"/>
        <rFont val="宋体"/>
        <charset val="134"/>
      </rPr>
      <t>预计对</t>
    </r>
    <r>
      <rPr>
        <sz val="8"/>
        <rFont val="Times New Roman"/>
        <charset val="134"/>
      </rPr>
      <t>3500</t>
    </r>
    <r>
      <rPr>
        <sz val="8"/>
        <rFont val="宋体"/>
        <charset val="134"/>
      </rPr>
      <t>名自行购买养老保险残疾人发放补助。</t>
    </r>
  </si>
  <si>
    <t>注：此表需分单位分项目填列，主管部门需汇总下级单位的项目支出预算及绩效目标。如教体局需填列教体局小计、县一中小计、县二中小计……</t>
  </si>
  <si>
    <t>表5</t>
  </si>
  <si>
    <t>一般公共预算“三公”经费支出预算表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</si>
  <si>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</si>
  <si>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</si>
  <si>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</si>
  <si>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</si>
  <si>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</si>
  <si>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</si>
  <si>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</si>
  <si>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泸县残疾人联合会</t>
  </si>
  <si>
    <t>表6</t>
  </si>
  <si>
    <t>资产配置表</t>
  </si>
  <si>
    <t>金额单位：元</t>
  </si>
  <si>
    <t>资产分类</t>
  </si>
  <si>
    <t>资产配置标准</t>
  </si>
  <si>
    <t>资产存量</t>
  </si>
  <si>
    <t>数量</t>
  </si>
  <si>
    <t>单价</t>
  </si>
  <si>
    <t>总价</t>
  </si>
  <si>
    <t>本年数量</t>
  </si>
  <si>
    <t>本年单价</t>
  </si>
  <si>
    <t>本年总金额</t>
  </si>
  <si>
    <t>资产配置说明</t>
  </si>
  <si>
    <t>操作流程：点击“申报预算”——选择“特定项目类”——点击涉及需要新增资产的项目——申报部门预算（填写新增资产内容）——完成后导出《资产配置表》。</t>
  </si>
  <si>
    <t>其他说明：在“项目信息表”一栏上传2023年新增资产的相关依据等附件（《2023年泸县行政事业单位新增资产配置计划审批表》、临聘人员审批依据、其他相关说明和佐证资料。如：新购车辆提供审批依据、经费来源依据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</si>
</sst>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b/>
      <sz val="15"/>
      <color rgb="FF000000"/>
      <name val="微软雅黑"/>
      <charset val="134"/>
    </font>
    <font>
      <sz val="9"/>
      <color rgb="FF000000"/>
      <name val="微软雅黑"/>
      <charset val="134"/>
    </font>
    <font>
      <sz val="11"/>
      <name val="宋体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9"/>
      <color rgb="FFC0C0C0"/>
      <name val="宋体"/>
      <charset val="134"/>
    </font>
    <font>
      <sz val="8"/>
      <name val="宋体"/>
      <charset val="134"/>
    </font>
    <font>
      <sz val="8"/>
      <name val="Times New Roman"/>
      <charset val="0"/>
    </font>
    <font>
      <sz val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name val="Times New Roman"/>
      <charset val="134"/>
    </font>
    <font>
      <sz val="9"/>
      <name val="Hiragino Sans GB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7FA"/>
        <bgColor rgb="FFF5F7FA"/>
      </patternFill>
    </fill>
    <fill>
      <patternFill patternType="solid">
        <fgColor rgb="FFEFF2F7"/>
        <bgColor rgb="FFEFF2F7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2" borderId="1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1" fillId="0" borderId="0"/>
    <xf numFmtId="0" fontId="36" fillId="0" borderId="1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16" borderId="19" applyNumberFormat="0" applyAlignment="0" applyProtection="0">
      <alignment vertical="center"/>
    </xf>
    <xf numFmtId="0" fontId="38" fillId="16" borderId="15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/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/>
    <xf numFmtId="1" fontId="14" fillId="0" borderId="0" xfId="0" applyNumberFormat="1" applyFont="1" applyFill="1" applyBorder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49" fontId="15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 shrinkToFi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5" borderId="0" xfId="0" applyFont="1" applyFill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 wrapText="1"/>
    </xf>
    <xf numFmtId="4" fontId="12" fillId="5" borderId="14" xfId="0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left" vertical="center" wrapText="1"/>
    </xf>
    <xf numFmtId="4" fontId="20" fillId="0" borderId="14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22" fillId="0" borderId="1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12" fillId="4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4" fontId="4" fillId="0" borderId="14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08年部门预算输出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B19" sqref="B19:E19"/>
    </sheetView>
  </sheetViews>
  <sheetFormatPr defaultColWidth="10" defaultRowHeight="13.5" outlineLevelCol="4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9.76666666666667" customWidth="1"/>
  </cols>
  <sheetData>
    <row r="1" ht="16.25" customHeight="1" spans="2:5">
      <c r="B1" s="76" t="s">
        <v>0</v>
      </c>
      <c r="C1" s="85"/>
      <c r="D1" s="85"/>
      <c r="E1" s="85"/>
    </row>
    <row r="2" ht="22.8" customHeight="1" spans="1:5">
      <c r="A2" s="86"/>
      <c r="B2" s="63" t="s">
        <v>1</v>
      </c>
      <c r="C2" s="63"/>
      <c r="D2" s="63"/>
      <c r="E2" s="63"/>
    </row>
    <row r="3" ht="19.55" customHeight="1" spans="1:5">
      <c r="A3" s="86"/>
      <c r="B3" s="64" t="s">
        <v>2</v>
      </c>
      <c r="C3" s="64"/>
      <c r="D3" s="87"/>
      <c r="E3" s="88" t="s">
        <v>3</v>
      </c>
    </row>
    <row r="4" ht="24.4" customHeight="1" spans="1:5">
      <c r="A4" s="86"/>
      <c r="B4" s="89" t="s">
        <v>4</v>
      </c>
      <c r="C4" s="89"/>
      <c r="D4" s="89" t="s">
        <v>5</v>
      </c>
      <c r="E4" s="89"/>
    </row>
    <row r="5" ht="24.4" customHeight="1" spans="1:5">
      <c r="A5" s="86"/>
      <c r="B5" s="89" t="s">
        <v>6</v>
      </c>
      <c r="C5" s="89" t="s">
        <v>7</v>
      </c>
      <c r="D5" s="89" t="s">
        <v>6</v>
      </c>
      <c r="E5" s="89" t="s">
        <v>7</v>
      </c>
    </row>
    <row r="6" ht="22.8" customHeight="1" spans="1:5">
      <c r="A6" s="86"/>
      <c r="B6" s="90" t="s">
        <v>8</v>
      </c>
      <c r="C6" s="91">
        <v>210.97</v>
      </c>
      <c r="D6" s="90" t="s">
        <v>9</v>
      </c>
      <c r="E6" s="91"/>
    </row>
    <row r="7" ht="22.8" customHeight="1" spans="1:5">
      <c r="A7" s="86"/>
      <c r="B7" s="90" t="s">
        <v>10</v>
      </c>
      <c r="C7" s="91"/>
      <c r="D7" s="90" t="s">
        <v>11</v>
      </c>
      <c r="E7" s="91">
        <v>199.33</v>
      </c>
    </row>
    <row r="8" ht="22.8" customHeight="1" spans="1:5">
      <c r="A8" s="86"/>
      <c r="B8" s="90" t="s">
        <v>12</v>
      </c>
      <c r="C8" s="91"/>
      <c r="D8" s="90" t="s">
        <v>13</v>
      </c>
      <c r="E8" s="91">
        <v>3.99</v>
      </c>
    </row>
    <row r="9" ht="22.8" customHeight="1" spans="1:5">
      <c r="A9" s="86"/>
      <c r="B9" s="90" t="s">
        <v>14</v>
      </c>
      <c r="C9" s="91"/>
      <c r="D9" s="90" t="s">
        <v>15</v>
      </c>
      <c r="E9" s="91">
        <v>7.65</v>
      </c>
    </row>
    <row r="10" ht="22.8" customHeight="1" spans="1:5">
      <c r="A10" s="86"/>
      <c r="B10" s="90" t="s">
        <v>16</v>
      </c>
      <c r="C10" s="91"/>
      <c r="D10" s="90" t="s">
        <v>17</v>
      </c>
      <c r="E10" s="91"/>
    </row>
    <row r="11" ht="22.8" customHeight="1" spans="1:5">
      <c r="A11" s="86"/>
      <c r="B11" s="90" t="s">
        <v>18</v>
      </c>
      <c r="C11" s="91"/>
      <c r="D11" s="90"/>
      <c r="E11" s="91"/>
    </row>
    <row r="12" ht="22.8" customHeight="1" spans="1:5">
      <c r="A12" s="86"/>
      <c r="B12" s="90" t="s">
        <v>19</v>
      </c>
      <c r="C12" s="91"/>
      <c r="D12" s="90"/>
      <c r="E12" s="91"/>
    </row>
    <row r="13" ht="22.8" customHeight="1" spans="1:5">
      <c r="A13" s="86"/>
      <c r="B13" s="90" t="s">
        <v>20</v>
      </c>
      <c r="C13" s="91"/>
      <c r="D13" s="90"/>
      <c r="E13" s="91"/>
    </row>
    <row r="14" ht="22.8" customHeight="1" spans="1:5">
      <c r="A14" s="86"/>
      <c r="B14" s="90" t="s">
        <v>21</v>
      </c>
      <c r="C14" s="91"/>
      <c r="D14" s="90"/>
      <c r="E14" s="91"/>
    </row>
    <row r="15" ht="22.8" customHeight="1" spans="1:5">
      <c r="A15" s="86"/>
      <c r="B15" s="92" t="s">
        <v>22</v>
      </c>
      <c r="C15" s="93">
        <f>SUM(C6:C14)</f>
        <v>210.97</v>
      </c>
      <c r="D15" s="92" t="s">
        <v>23</v>
      </c>
      <c r="E15" s="93">
        <f>SUM(E6:E14)</f>
        <v>210.97</v>
      </c>
    </row>
    <row r="16" ht="22.8" customHeight="1" spans="1:5">
      <c r="A16" s="86"/>
      <c r="B16" s="90"/>
      <c r="C16" s="91"/>
      <c r="D16" s="90" t="s">
        <v>24</v>
      </c>
      <c r="E16" s="91"/>
    </row>
    <row r="17" ht="22.8" customHeight="1" spans="1:5">
      <c r="A17" s="86"/>
      <c r="B17" s="92" t="s">
        <v>25</v>
      </c>
      <c r="C17" s="93">
        <f>C15</f>
        <v>210.97</v>
      </c>
      <c r="D17" s="92" t="s">
        <v>26</v>
      </c>
      <c r="E17" s="93">
        <f>E15</f>
        <v>210.97</v>
      </c>
    </row>
    <row r="18" ht="9.75" customHeight="1"/>
    <row r="19" ht="37" customHeight="1" spans="2:5">
      <c r="B19" s="94" t="s">
        <v>27</v>
      </c>
      <c r="C19" s="94"/>
      <c r="D19" s="94"/>
      <c r="E19" s="94"/>
    </row>
    <row r="20" ht="16.25" customHeight="1" spans="2:5">
      <c r="B20" s="94"/>
      <c r="C20" s="94"/>
      <c r="D20" s="94"/>
      <c r="E20" s="94"/>
    </row>
    <row r="21" ht="16.25" customHeight="1" spans="2:5">
      <c r="B21" s="94"/>
      <c r="C21" s="94"/>
      <c r="D21" s="94"/>
      <c r="E21" s="94"/>
    </row>
    <row r="22" ht="16.25" customHeight="1" spans="2:5">
      <c r="B22" s="94"/>
      <c r="C22" s="94"/>
      <c r="D22" s="94"/>
      <c r="E22" s="94"/>
    </row>
    <row r="23" ht="16.25" customHeight="1" spans="2:5">
      <c r="B23" s="94"/>
      <c r="C23" s="94"/>
      <c r="D23" s="94"/>
      <c r="E23" s="94"/>
    </row>
    <row r="24" ht="16.25" customHeight="1" spans="2:5">
      <c r="B24" s="94"/>
      <c r="C24" s="94"/>
      <c r="D24" s="94"/>
      <c r="E24" s="94"/>
    </row>
    <row r="25" ht="16.25" customHeight="1" spans="2:5">
      <c r="B25" s="94"/>
      <c r="C25" s="94"/>
      <c r="D25" s="94"/>
      <c r="E25" s="94"/>
    </row>
    <row r="26" ht="16.25" customHeight="1" spans="2:5">
      <c r="B26" s="94"/>
      <c r="C26" s="94"/>
      <c r="D26" s="94"/>
      <c r="E26" s="94"/>
    </row>
  </sheetData>
  <mergeCells count="13">
    <mergeCell ref="B2:E2"/>
    <mergeCell ref="B3:C3"/>
    <mergeCell ref="B4:C4"/>
    <mergeCell ref="D4:E4"/>
    <mergeCell ref="B19:E19"/>
    <mergeCell ref="B20:E20"/>
    <mergeCell ref="B21:E21"/>
    <mergeCell ref="B22:E22"/>
    <mergeCell ref="B23:E23"/>
    <mergeCell ref="B24:E24"/>
    <mergeCell ref="B25:E25"/>
    <mergeCell ref="B26:E26"/>
    <mergeCell ref="A6:A14"/>
  </mergeCells>
  <printOptions horizontalCentered="1"/>
  <pageMargins left="0.751388888888889" right="0.751388888888889" top="0.708333333333333" bottom="0.275" header="0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J16" sqref="J16"/>
    </sheetView>
  </sheetViews>
  <sheetFormatPr defaultColWidth="10" defaultRowHeight="13.5" outlineLevelCol="7"/>
  <cols>
    <col min="1" max="1" width="2.56666666666667" customWidth="1"/>
    <col min="2" max="2" width="15.4416666666667" customWidth="1"/>
    <col min="3" max="3" width="37.4416666666667" customWidth="1"/>
    <col min="4" max="8" width="16.4083333333333" style="38" customWidth="1"/>
    <col min="9" max="9" width="9.76666666666667" customWidth="1"/>
  </cols>
  <sheetData>
    <row r="1" ht="16.25" customHeight="1" spans="1:8">
      <c r="A1" s="75"/>
      <c r="B1" s="76" t="s">
        <v>28</v>
      </c>
      <c r="C1" s="62"/>
      <c r="D1" s="77"/>
      <c r="E1" s="77"/>
      <c r="F1" s="77"/>
      <c r="G1" s="77" t="s">
        <v>29</v>
      </c>
      <c r="H1" s="77"/>
    </row>
    <row r="2" ht="22.8" customHeight="1" spans="1:8">
      <c r="A2" s="75"/>
      <c r="B2" s="63" t="s">
        <v>30</v>
      </c>
      <c r="C2" s="63"/>
      <c r="D2" s="63"/>
      <c r="E2" s="63"/>
      <c r="F2" s="63"/>
      <c r="G2" s="63"/>
      <c r="H2" s="63"/>
    </row>
    <row r="3" ht="19.55" customHeight="1" spans="1:8">
      <c r="A3" s="75"/>
      <c r="B3" s="64" t="s">
        <v>2</v>
      </c>
      <c r="C3" s="64"/>
      <c r="D3" s="65"/>
      <c r="E3" s="65"/>
      <c r="F3" s="65"/>
      <c r="G3" s="65"/>
      <c r="H3" s="66" t="s">
        <v>3</v>
      </c>
    </row>
    <row r="4" ht="24.4" customHeight="1" spans="1:8">
      <c r="A4" s="75"/>
      <c r="B4" s="67" t="s">
        <v>31</v>
      </c>
      <c r="C4" s="67" t="s">
        <v>32</v>
      </c>
      <c r="D4" s="67" t="s">
        <v>33</v>
      </c>
      <c r="E4" s="67" t="s">
        <v>34</v>
      </c>
      <c r="F4" s="67"/>
      <c r="G4" s="67"/>
      <c r="H4" s="67" t="s">
        <v>35</v>
      </c>
    </row>
    <row r="5" ht="24.4" customHeight="1" spans="1:8">
      <c r="A5" s="75"/>
      <c r="B5" s="25"/>
      <c r="C5" s="25"/>
      <c r="D5" s="25"/>
      <c r="E5" s="25" t="s">
        <v>36</v>
      </c>
      <c r="F5" s="25" t="s">
        <v>37</v>
      </c>
      <c r="G5" s="25" t="s">
        <v>38</v>
      </c>
      <c r="H5" s="25"/>
    </row>
    <row r="6" customFormat="1" ht="22.8" customHeight="1" spans="1:8">
      <c r="A6" s="75"/>
      <c r="B6" s="78"/>
      <c r="C6" s="79" t="s">
        <v>39</v>
      </c>
      <c r="D6" s="80">
        <v>210.97</v>
      </c>
      <c r="E6" s="80">
        <v>110.97</v>
      </c>
      <c r="F6" s="80">
        <v>98.87</v>
      </c>
      <c r="G6" s="80">
        <v>12.09</v>
      </c>
      <c r="H6" s="80">
        <v>100</v>
      </c>
    </row>
    <row r="7" ht="22.8" customHeight="1" spans="1:8">
      <c r="A7" s="75"/>
      <c r="B7" s="81" t="s">
        <v>40</v>
      </c>
      <c r="C7" s="82" t="s">
        <v>41</v>
      </c>
      <c r="D7" s="83">
        <v>199.32</v>
      </c>
      <c r="E7" s="83">
        <v>99.32</v>
      </c>
      <c r="F7" s="83">
        <v>87.23</v>
      </c>
      <c r="G7" s="83">
        <v>12.09</v>
      </c>
      <c r="H7" s="83">
        <v>100</v>
      </c>
    </row>
    <row r="8" ht="22.8" customHeight="1" spans="1:8">
      <c r="A8" s="75"/>
      <c r="B8" s="81" t="s">
        <v>42</v>
      </c>
      <c r="C8" s="82" t="s">
        <v>43</v>
      </c>
      <c r="D8" s="83">
        <v>7.09</v>
      </c>
      <c r="E8" s="83">
        <v>7.09</v>
      </c>
      <c r="F8" s="83"/>
      <c r="G8" s="83">
        <v>7.09</v>
      </c>
      <c r="H8" s="83"/>
    </row>
    <row r="9" ht="22.8" customHeight="1" spans="1:8">
      <c r="A9" s="75"/>
      <c r="B9" s="81" t="s">
        <v>44</v>
      </c>
      <c r="C9" s="82" t="s">
        <v>45</v>
      </c>
      <c r="D9" s="83">
        <v>7.09</v>
      </c>
      <c r="E9" s="83">
        <v>7.09</v>
      </c>
      <c r="F9" s="83"/>
      <c r="G9" s="83">
        <v>7.09</v>
      </c>
      <c r="H9" s="83"/>
    </row>
    <row r="10" ht="22.8" customHeight="1" spans="1:8">
      <c r="A10" s="75"/>
      <c r="B10" s="81" t="s">
        <v>46</v>
      </c>
      <c r="C10" s="82" t="s">
        <v>47</v>
      </c>
      <c r="D10" s="83">
        <v>10.21</v>
      </c>
      <c r="E10" s="83">
        <v>10.21</v>
      </c>
      <c r="F10" s="83">
        <v>10.21</v>
      </c>
      <c r="G10" s="83"/>
      <c r="H10" s="83"/>
    </row>
    <row r="11" ht="22.8" customHeight="1" spans="1:8">
      <c r="A11" s="75"/>
      <c r="B11" s="81" t="s">
        <v>48</v>
      </c>
      <c r="C11" s="82" t="s">
        <v>49</v>
      </c>
      <c r="D11" s="83">
        <v>10.21</v>
      </c>
      <c r="E11" s="83">
        <v>10.21</v>
      </c>
      <c r="F11" s="83">
        <v>10.21</v>
      </c>
      <c r="G11" s="83"/>
      <c r="H11" s="83"/>
    </row>
    <row r="12" ht="22.8" customHeight="1" spans="1:8">
      <c r="A12" s="75"/>
      <c r="B12" s="81" t="s">
        <v>50</v>
      </c>
      <c r="C12" s="82" t="s">
        <v>51</v>
      </c>
      <c r="D12" s="83">
        <v>182.03</v>
      </c>
      <c r="E12" s="83">
        <v>82.03</v>
      </c>
      <c r="F12" s="83">
        <v>77.03</v>
      </c>
      <c r="G12" s="83">
        <v>5</v>
      </c>
      <c r="H12" s="83">
        <v>100</v>
      </c>
    </row>
    <row r="13" ht="22.8" customHeight="1" spans="1:8">
      <c r="A13" s="75"/>
      <c r="B13" s="81" t="s">
        <v>52</v>
      </c>
      <c r="C13" s="82" t="s">
        <v>45</v>
      </c>
      <c r="D13" s="83">
        <v>105.03</v>
      </c>
      <c r="E13" s="83">
        <v>82.03</v>
      </c>
      <c r="F13" s="83">
        <v>77.03</v>
      </c>
      <c r="G13" s="83">
        <v>5</v>
      </c>
      <c r="H13" s="83">
        <v>23</v>
      </c>
    </row>
    <row r="14" ht="22.8" customHeight="1" spans="1:8">
      <c r="A14" s="75"/>
      <c r="B14" s="81" t="s">
        <v>53</v>
      </c>
      <c r="C14" s="82" t="s">
        <v>54</v>
      </c>
      <c r="D14" s="83">
        <v>7</v>
      </c>
      <c r="E14" s="83"/>
      <c r="F14" s="83"/>
      <c r="G14" s="83"/>
      <c r="H14" s="83">
        <v>7</v>
      </c>
    </row>
    <row r="15" ht="22.8" customHeight="1" spans="1:8">
      <c r="A15" s="75"/>
      <c r="B15" s="81" t="s">
        <v>55</v>
      </c>
      <c r="C15" s="82" t="s">
        <v>56</v>
      </c>
      <c r="D15" s="83">
        <v>70</v>
      </c>
      <c r="E15" s="83"/>
      <c r="F15" s="83"/>
      <c r="G15" s="83"/>
      <c r="H15" s="83">
        <v>70</v>
      </c>
    </row>
    <row r="16" ht="22.8" customHeight="1" spans="1:8">
      <c r="A16" s="75"/>
      <c r="B16" s="81" t="s">
        <v>57</v>
      </c>
      <c r="C16" s="82" t="s">
        <v>58</v>
      </c>
      <c r="D16" s="83">
        <v>3.99</v>
      </c>
      <c r="E16" s="83">
        <v>3.99</v>
      </c>
      <c r="F16" s="83">
        <v>3.99</v>
      </c>
      <c r="G16" s="83"/>
      <c r="H16" s="84"/>
    </row>
    <row r="17" ht="22.8" customHeight="1" spans="1:8">
      <c r="A17" s="75"/>
      <c r="B17" s="81" t="s">
        <v>59</v>
      </c>
      <c r="C17" s="82" t="s">
        <v>60</v>
      </c>
      <c r="D17" s="83">
        <v>3.99</v>
      </c>
      <c r="E17" s="83">
        <v>3.99</v>
      </c>
      <c r="F17" s="83">
        <v>3.99</v>
      </c>
      <c r="G17" s="83"/>
      <c r="H17" s="84"/>
    </row>
    <row r="18" ht="22.8" customHeight="1" spans="1:8">
      <c r="A18" s="75"/>
      <c r="B18" s="81" t="s">
        <v>61</v>
      </c>
      <c r="C18" s="82" t="s">
        <v>62</v>
      </c>
      <c r="D18" s="83">
        <v>2.91</v>
      </c>
      <c r="E18" s="83">
        <v>2.91</v>
      </c>
      <c r="F18" s="83">
        <v>2.91</v>
      </c>
      <c r="G18" s="83"/>
      <c r="H18" s="84"/>
    </row>
    <row r="19" ht="22.8" customHeight="1" spans="1:8">
      <c r="A19" s="75"/>
      <c r="B19" s="81" t="s">
        <v>63</v>
      </c>
      <c r="C19" s="82" t="s">
        <v>64</v>
      </c>
      <c r="D19" s="83">
        <v>1.08</v>
      </c>
      <c r="E19" s="83">
        <v>1.08</v>
      </c>
      <c r="F19" s="83">
        <v>1.08</v>
      </c>
      <c r="G19" s="83"/>
      <c r="H19" s="84"/>
    </row>
    <row r="20" ht="22.8" customHeight="1" spans="1:8">
      <c r="A20" s="75"/>
      <c r="B20" s="81" t="s">
        <v>65</v>
      </c>
      <c r="C20" s="82" t="s">
        <v>66</v>
      </c>
      <c r="D20" s="83">
        <v>7.65</v>
      </c>
      <c r="E20" s="83">
        <v>7.65</v>
      </c>
      <c r="F20" s="83">
        <v>7.65</v>
      </c>
      <c r="G20" s="83"/>
      <c r="H20" s="84"/>
    </row>
    <row r="21" ht="22.8" customHeight="1" spans="1:8">
      <c r="A21" s="75"/>
      <c r="B21" s="81" t="s">
        <v>67</v>
      </c>
      <c r="C21" s="82" t="s">
        <v>68</v>
      </c>
      <c r="D21" s="83">
        <v>7.65</v>
      </c>
      <c r="E21" s="83">
        <v>7.65</v>
      </c>
      <c r="F21" s="83">
        <v>7.65</v>
      </c>
      <c r="G21" s="83"/>
      <c r="H21" s="84"/>
    </row>
    <row r="22" ht="22.8" customHeight="1" spans="1:8">
      <c r="A22" s="75"/>
      <c r="B22" s="81" t="s">
        <v>69</v>
      </c>
      <c r="C22" s="82" t="s">
        <v>70</v>
      </c>
      <c r="D22" s="83">
        <v>7.65</v>
      </c>
      <c r="E22" s="83">
        <v>7.65</v>
      </c>
      <c r="F22" s="83">
        <v>7.65</v>
      </c>
      <c r="G22" s="83"/>
      <c r="H22" s="84"/>
    </row>
    <row r="24" ht="32" customHeight="1" spans="2:8">
      <c r="B24" s="11" t="s">
        <v>71</v>
      </c>
      <c r="C24" s="11"/>
      <c r="D24" s="59"/>
      <c r="E24" s="59"/>
      <c r="F24" s="59"/>
      <c r="G24" s="59"/>
      <c r="H24" s="59"/>
    </row>
  </sheetData>
  <mergeCells count="9">
    <mergeCell ref="B2:H2"/>
    <mergeCell ref="B3:C3"/>
    <mergeCell ref="E4:G4"/>
    <mergeCell ref="B24:H24"/>
    <mergeCell ref="A7:A22"/>
    <mergeCell ref="B4:B5"/>
    <mergeCell ref="C4:C5"/>
    <mergeCell ref="D4:D5"/>
    <mergeCell ref="H4:H5"/>
  </mergeCells>
  <printOptions horizontalCentered="1"/>
  <pageMargins left="0.751388888888889" right="0.751388888888889" top="0.267361111111111" bottom="0.267361111111111" header="0" footer="0.236111111111111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F7" sqref="F7"/>
    </sheetView>
  </sheetViews>
  <sheetFormatPr defaultColWidth="10" defaultRowHeight="13.5" outlineLevelCol="5"/>
  <cols>
    <col min="1" max="1" width="11.8" customWidth="1"/>
    <col min="2" max="2" width="35.9" customWidth="1"/>
    <col min="3" max="5" width="16.4083333333333" style="38" customWidth="1"/>
    <col min="6" max="7" width="9.76666666666667" customWidth="1"/>
  </cols>
  <sheetData>
    <row r="1" ht="16.25" customHeight="1" spans="1:5">
      <c r="A1" s="61" t="s">
        <v>72</v>
      </c>
      <c r="B1" s="62"/>
      <c r="C1" s="40"/>
      <c r="D1" s="40"/>
      <c r="E1" s="40"/>
    </row>
    <row r="2" ht="22.8" customHeight="1" spans="1:5">
      <c r="A2" s="63" t="s">
        <v>73</v>
      </c>
      <c r="B2" s="63"/>
      <c r="C2" s="63"/>
      <c r="D2" s="63"/>
      <c r="E2" s="63"/>
    </row>
    <row r="3" ht="19.55" customHeight="1" spans="1:5">
      <c r="A3" s="64" t="s">
        <v>2</v>
      </c>
      <c r="B3" s="64"/>
      <c r="C3" s="65"/>
      <c r="D3" s="65"/>
      <c r="E3" s="66" t="s">
        <v>3</v>
      </c>
    </row>
    <row r="4" ht="24.4" customHeight="1" spans="1:5">
      <c r="A4" s="67" t="s">
        <v>74</v>
      </c>
      <c r="B4" s="67"/>
      <c r="C4" s="67" t="s">
        <v>75</v>
      </c>
      <c r="D4" s="67"/>
      <c r="E4" s="67"/>
    </row>
    <row r="5" ht="24.4" customHeight="1" spans="1:5">
      <c r="A5" s="67" t="s">
        <v>76</v>
      </c>
      <c r="B5" s="67" t="s">
        <v>77</v>
      </c>
      <c r="C5" s="67" t="s">
        <v>33</v>
      </c>
      <c r="D5" s="67" t="s">
        <v>37</v>
      </c>
      <c r="E5" s="67" t="s">
        <v>38</v>
      </c>
    </row>
    <row r="6" s="60" customFormat="1" ht="22.8" customHeight="1" spans="1:5">
      <c r="A6" s="68"/>
      <c r="B6" s="69" t="s">
        <v>39</v>
      </c>
      <c r="C6" s="70">
        <v>110.97</v>
      </c>
      <c r="D6" s="70">
        <v>98.87</v>
      </c>
      <c r="E6" s="70">
        <v>12.09</v>
      </c>
    </row>
    <row r="7" s="60" customFormat="1" ht="22.8" customHeight="1" spans="1:5">
      <c r="A7" s="71" t="s">
        <v>78</v>
      </c>
      <c r="B7" s="71" t="s">
        <v>79</v>
      </c>
      <c r="C7" s="72">
        <v>94.97</v>
      </c>
      <c r="D7" s="72">
        <v>94.97</v>
      </c>
      <c r="E7" s="72"/>
    </row>
    <row r="8" s="60" customFormat="1" ht="22.8" customHeight="1" spans="1:5">
      <c r="A8" s="71" t="s">
        <v>80</v>
      </c>
      <c r="B8" s="73" t="s">
        <v>81</v>
      </c>
      <c r="C8" s="72">
        <v>23.3</v>
      </c>
      <c r="D8" s="72">
        <v>23.3</v>
      </c>
      <c r="E8" s="72"/>
    </row>
    <row r="9" s="60" customFormat="1" ht="22.8" customHeight="1" spans="1:5">
      <c r="A9" s="71" t="s">
        <v>82</v>
      </c>
      <c r="B9" s="73" t="s">
        <v>83</v>
      </c>
      <c r="C9" s="72">
        <v>38.81</v>
      </c>
      <c r="D9" s="72">
        <v>38.81</v>
      </c>
      <c r="E9" s="72"/>
    </row>
    <row r="10" s="60" customFormat="1" ht="22.8" customHeight="1" spans="1:5">
      <c r="A10" s="71" t="s">
        <v>84</v>
      </c>
      <c r="B10" s="73" t="s">
        <v>85</v>
      </c>
      <c r="C10" s="72">
        <v>1.94</v>
      </c>
      <c r="D10" s="72">
        <v>1.94</v>
      </c>
      <c r="E10" s="72"/>
    </row>
    <row r="11" s="60" customFormat="1" ht="22.8" customHeight="1" spans="1:5">
      <c r="A11" s="71" t="s">
        <v>86</v>
      </c>
      <c r="B11" s="73" t="s">
        <v>87</v>
      </c>
      <c r="C11" s="72">
        <v>10.21</v>
      </c>
      <c r="D11" s="72">
        <v>10.21</v>
      </c>
      <c r="E11" s="72"/>
    </row>
    <row r="12" s="60" customFormat="1" ht="22.8" customHeight="1" spans="1:5">
      <c r="A12" s="71" t="s">
        <v>88</v>
      </c>
      <c r="B12" s="73" t="s">
        <v>89</v>
      </c>
      <c r="C12" s="72">
        <v>2.91</v>
      </c>
      <c r="D12" s="72">
        <v>2.91</v>
      </c>
      <c r="E12" s="72"/>
    </row>
    <row r="13" s="60" customFormat="1" ht="22.8" customHeight="1" spans="1:5">
      <c r="A13" s="71" t="s">
        <v>90</v>
      </c>
      <c r="B13" s="73" t="s">
        <v>91</v>
      </c>
      <c r="C13" s="72">
        <v>1.08</v>
      </c>
      <c r="D13" s="72">
        <v>1.08</v>
      </c>
      <c r="E13" s="72"/>
    </row>
    <row r="14" s="60" customFormat="1" ht="22.8" customHeight="1" spans="1:5">
      <c r="A14" s="71" t="s">
        <v>92</v>
      </c>
      <c r="B14" s="73" t="s">
        <v>93</v>
      </c>
      <c r="C14" s="72">
        <v>0.08</v>
      </c>
      <c r="D14" s="72">
        <v>0.08</v>
      </c>
      <c r="E14" s="72"/>
    </row>
    <row r="15" s="60" customFormat="1" ht="22.8" customHeight="1" spans="1:5">
      <c r="A15" s="71" t="s">
        <v>94</v>
      </c>
      <c r="B15" s="73" t="s">
        <v>70</v>
      </c>
      <c r="C15" s="72">
        <v>7.65</v>
      </c>
      <c r="D15" s="72">
        <v>7.65</v>
      </c>
      <c r="E15" s="72"/>
    </row>
    <row r="16" s="60" customFormat="1" ht="22.8" customHeight="1" spans="1:5">
      <c r="A16" s="71" t="s">
        <v>95</v>
      </c>
      <c r="B16" s="73" t="s">
        <v>96</v>
      </c>
      <c r="C16" s="72">
        <v>9</v>
      </c>
      <c r="D16" s="72">
        <v>9</v>
      </c>
      <c r="E16" s="72"/>
    </row>
    <row r="17" ht="22.8" customHeight="1" spans="1:5">
      <c r="A17" s="71" t="s">
        <v>97</v>
      </c>
      <c r="B17" s="71" t="s">
        <v>98</v>
      </c>
      <c r="C17" s="72">
        <v>15.99</v>
      </c>
      <c r="D17" s="72">
        <v>3.9</v>
      </c>
      <c r="E17" s="72">
        <v>12.09</v>
      </c>
    </row>
    <row r="18" ht="22.8" customHeight="1" spans="1:5">
      <c r="A18" s="71" t="s">
        <v>99</v>
      </c>
      <c r="B18" s="73" t="s">
        <v>100</v>
      </c>
      <c r="C18" s="72">
        <v>1</v>
      </c>
      <c r="D18" s="72"/>
      <c r="E18" s="72">
        <v>1</v>
      </c>
    </row>
    <row r="19" ht="22.8" customHeight="1" spans="1:5">
      <c r="A19" s="71" t="s">
        <v>101</v>
      </c>
      <c r="B19" s="73" t="s">
        <v>102</v>
      </c>
      <c r="C19" s="72">
        <v>1</v>
      </c>
      <c r="D19" s="72"/>
      <c r="E19" s="72">
        <v>1</v>
      </c>
    </row>
    <row r="20" ht="22.8" customHeight="1" spans="1:5">
      <c r="A20" s="71" t="s">
        <v>103</v>
      </c>
      <c r="B20" s="73" t="s">
        <v>104</v>
      </c>
      <c r="C20" s="72">
        <v>0.1</v>
      </c>
      <c r="D20" s="72"/>
      <c r="E20" s="72">
        <v>0.1</v>
      </c>
    </row>
    <row r="21" ht="22.8" customHeight="1" spans="1:5">
      <c r="A21" s="71" t="s">
        <v>105</v>
      </c>
      <c r="B21" s="73" t="s">
        <v>106</v>
      </c>
      <c r="C21" s="72">
        <v>0.2</v>
      </c>
      <c r="D21" s="72"/>
      <c r="E21" s="72">
        <v>0.2</v>
      </c>
    </row>
    <row r="22" ht="22.8" customHeight="1" spans="1:5">
      <c r="A22" s="71" t="s">
        <v>107</v>
      </c>
      <c r="B22" s="73" t="s">
        <v>108</v>
      </c>
      <c r="C22" s="72">
        <v>0.5</v>
      </c>
      <c r="D22" s="72"/>
      <c r="E22" s="72">
        <v>0.5</v>
      </c>
    </row>
    <row r="23" ht="22.8" customHeight="1" spans="1:5">
      <c r="A23" s="71" t="s">
        <v>109</v>
      </c>
      <c r="B23" s="73" t="s">
        <v>110</v>
      </c>
      <c r="C23" s="72">
        <v>0.5</v>
      </c>
      <c r="D23" s="72"/>
      <c r="E23" s="72">
        <v>0.5</v>
      </c>
    </row>
    <row r="24" ht="22.8" customHeight="1" spans="1:5">
      <c r="A24" s="71" t="s">
        <v>111</v>
      </c>
      <c r="B24" s="73" t="s">
        <v>112</v>
      </c>
      <c r="C24" s="72">
        <v>0.9</v>
      </c>
      <c r="D24" s="72"/>
      <c r="E24" s="72">
        <v>0.9</v>
      </c>
    </row>
    <row r="25" ht="22.8" customHeight="1" spans="1:5">
      <c r="A25" s="71" t="s">
        <v>113</v>
      </c>
      <c r="B25" s="73" t="s">
        <v>114</v>
      </c>
      <c r="C25" s="72">
        <v>0.5</v>
      </c>
      <c r="D25" s="72"/>
      <c r="E25" s="72">
        <v>0.5</v>
      </c>
    </row>
    <row r="26" ht="22.8" customHeight="1" spans="1:5">
      <c r="A26" s="71" t="s">
        <v>115</v>
      </c>
      <c r="B26" s="73" t="s">
        <v>116</v>
      </c>
      <c r="C26" s="72">
        <v>1</v>
      </c>
      <c r="D26" s="72"/>
      <c r="E26" s="72">
        <v>1</v>
      </c>
    </row>
    <row r="27" ht="22.8" customHeight="1" spans="1:5">
      <c r="A27" s="71" t="s">
        <v>117</v>
      </c>
      <c r="B27" s="73" t="s">
        <v>118</v>
      </c>
      <c r="C27" s="72">
        <v>0.3</v>
      </c>
      <c r="D27" s="72"/>
      <c r="E27" s="72">
        <v>0.3</v>
      </c>
    </row>
    <row r="28" ht="22.8" customHeight="1" spans="1:5">
      <c r="A28" s="71" t="s">
        <v>119</v>
      </c>
      <c r="B28" s="73" t="s">
        <v>120</v>
      </c>
      <c r="C28" s="72">
        <v>0.47</v>
      </c>
      <c r="D28" s="72"/>
      <c r="E28" s="72">
        <v>0.47</v>
      </c>
    </row>
    <row r="29" ht="22.8" customHeight="1" spans="1:5">
      <c r="A29" s="71" t="s">
        <v>121</v>
      </c>
      <c r="B29" s="73" t="s">
        <v>122</v>
      </c>
      <c r="C29" s="72">
        <v>0.7</v>
      </c>
      <c r="D29" s="72"/>
      <c r="E29" s="72">
        <v>0.7</v>
      </c>
    </row>
    <row r="30" ht="22.8" customHeight="1" spans="1:5">
      <c r="A30" s="71" t="s">
        <v>123</v>
      </c>
      <c r="B30" s="73" t="s">
        <v>124</v>
      </c>
      <c r="C30" s="72">
        <v>3.5</v>
      </c>
      <c r="D30" s="72"/>
      <c r="E30" s="72">
        <v>3.5</v>
      </c>
    </row>
    <row r="31" ht="22.8" customHeight="1" spans="1:5">
      <c r="A31" s="71" t="s">
        <v>125</v>
      </c>
      <c r="B31" s="73" t="s">
        <v>126</v>
      </c>
      <c r="C31" s="72">
        <v>3.9</v>
      </c>
      <c r="D31" s="72">
        <v>3.9</v>
      </c>
      <c r="E31" s="72"/>
    </row>
    <row r="32" ht="22.8" customHeight="1" spans="1:5">
      <c r="A32" s="71" t="s">
        <v>127</v>
      </c>
      <c r="B32" s="73" t="s">
        <v>128</v>
      </c>
      <c r="C32" s="72">
        <v>1.43</v>
      </c>
      <c r="D32" s="72"/>
      <c r="E32" s="72">
        <v>1.43</v>
      </c>
    </row>
    <row r="33" ht="46" customHeight="1" spans="1:6">
      <c r="A33" s="11" t="s">
        <v>129</v>
      </c>
      <c r="B33" s="11"/>
      <c r="C33" s="59"/>
      <c r="D33" s="59"/>
      <c r="E33" s="59"/>
      <c r="F33" s="74"/>
    </row>
  </sheetData>
  <mergeCells count="5">
    <mergeCell ref="A2:E2"/>
    <mergeCell ref="A3:B3"/>
    <mergeCell ref="A4:B4"/>
    <mergeCell ref="C4:E4"/>
    <mergeCell ref="A33:E33"/>
  </mergeCells>
  <printOptions horizontalCentered="1"/>
  <pageMargins left="0.751388888888889" right="0.751388888888889" top="0.904861111111111" bottom="0.267361111111111" header="0" footer="0.2361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14" sqref="F14"/>
    </sheetView>
  </sheetViews>
  <sheetFormatPr defaultColWidth="10" defaultRowHeight="13.5" outlineLevelCol="5"/>
  <cols>
    <col min="1" max="1" width="8.825" customWidth="1"/>
    <col min="2" max="2" width="9" customWidth="1"/>
    <col min="3" max="3" width="11.3583333333333" style="37" customWidth="1"/>
    <col min="4" max="4" width="22" style="38" customWidth="1"/>
    <col min="5" max="5" width="19.775" style="38" customWidth="1"/>
    <col min="6" max="6" width="32.6666666666667" customWidth="1"/>
    <col min="7" max="7" width="9.76666666666667" customWidth="1"/>
  </cols>
  <sheetData>
    <row r="1" ht="16.25" customHeight="1" spans="1:6">
      <c r="A1" s="1" t="s">
        <v>130</v>
      </c>
      <c r="C1" s="39"/>
      <c r="D1" s="40"/>
      <c r="E1" s="40"/>
      <c r="F1" s="41"/>
    </row>
    <row r="2" ht="22.8" customHeight="1" spans="1:6">
      <c r="A2" s="42" t="s">
        <v>131</v>
      </c>
      <c r="B2" s="42"/>
      <c r="C2" s="43"/>
      <c r="D2" s="42"/>
      <c r="E2" s="42"/>
      <c r="F2" s="42"/>
    </row>
    <row r="3" ht="19.55" customHeight="1" spans="1:6">
      <c r="A3" s="44" t="s">
        <v>2</v>
      </c>
      <c r="B3" s="44"/>
      <c r="C3" s="45"/>
      <c r="D3" s="46"/>
      <c r="E3" s="47" t="s">
        <v>3</v>
      </c>
      <c r="F3" s="48"/>
    </row>
    <row r="4" ht="27" customHeight="1" spans="1:6">
      <c r="A4" s="49" t="s">
        <v>6</v>
      </c>
      <c r="B4" s="49"/>
      <c r="C4" s="50"/>
      <c r="D4" s="49"/>
      <c r="E4" s="49" t="s">
        <v>132</v>
      </c>
      <c r="F4" s="49" t="s">
        <v>133</v>
      </c>
    </row>
    <row r="5" ht="27" customHeight="1" spans="1:6">
      <c r="A5" s="49" t="s">
        <v>31</v>
      </c>
      <c r="B5" s="49"/>
      <c r="C5" s="50"/>
      <c r="D5" s="49" t="s">
        <v>134</v>
      </c>
      <c r="E5" s="49"/>
      <c r="F5" s="49"/>
    </row>
    <row r="6" ht="27" customHeight="1" spans="1:6">
      <c r="A6" s="49" t="s">
        <v>135</v>
      </c>
      <c r="B6" s="49" t="s">
        <v>136</v>
      </c>
      <c r="C6" s="50" t="s">
        <v>137</v>
      </c>
      <c r="D6" s="49"/>
      <c r="E6" s="49"/>
      <c r="F6" s="49"/>
    </row>
    <row r="7" ht="21" customHeight="1" spans="1:6">
      <c r="A7" s="51"/>
      <c r="B7" s="51"/>
      <c r="C7" s="52"/>
      <c r="D7" s="51" t="s">
        <v>138</v>
      </c>
      <c r="E7" s="51">
        <f>SUM(E8:E18)</f>
        <v>100</v>
      </c>
      <c r="F7" s="53"/>
    </row>
    <row r="8" ht="27" customHeight="1" spans="1:6">
      <c r="A8" s="51">
        <v>208</v>
      </c>
      <c r="B8" s="51">
        <v>11</v>
      </c>
      <c r="C8" s="52" t="s">
        <v>139</v>
      </c>
      <c r="D8" s="54" t="s">
        <v>140</v>
      </c>
      <c r="E8" s="55">
        <v>4</v>
      </c>
      <c r="F8" s="56" t="s">
        <v>141</v>
      </c>
    </row>
    <row r="9" ht="27" customHeight="1" spans="1:6">
      <c r="A9" s="51">
        <v>208</v>
      </c>
      <c r="B9" s="51">
        <v>11</v>
      </c>
      <c r="C9" s="52" t="s">
        <v>139</v>
      </c>
      <c r="D9" s="54" t="s">
        <v>142</v>
      </c>
      <c r="E9" s="55">
        <v>5</v>
      </c>
      <c r="F9" s="57"/>
    </row>
    <row r="10" ht="27" customHeight="1" spans="1:6">
      <c r="A10" s="51">
        <v>208</v>
      </c>
      <c r="B10" s="51">
        <v>11</v>
      </c>
      <c r="C10" s="52" t="s">
        <v>139</v>
      </c>
      <c r="D10" s="54" t="s">
        <v>143</v>
      </c>
      <c r="E10" s="55">
        <v>4</v>
      </c>
      <c r="F10" s="56" t="s">
        <v>144</v>
      </c>
    </row>
    <row r="11" ht="27" customHeight="1" spans="1:6">
      <c r="A11" s="51">
        <v>208</v>
      </c>
      <c r="B11" s="51">
        <v>11</v>
      </c>
      <c r="C11" s="52" t="s">
        <v>145</v>
      </c>
      <c r="D11" s="54" t="s">
        <v>146</v>
      </c>
      <c r="E11" s="55">
        <v>7</v>
      </c>
      <c r="F11" s="56" t="s">
        <v>147</v>
      </c>
    </row>
    <row r="12" ht="27" customHeight="1" spans="1:6">
      <c r="A12" s="51">
        <v>208</v>
      </c>
      <c r="B12" s="51">
        <v>11</v>
      </c>
      <c r="C12" s="52" t="s">
        <v>148</v>
      </c>
      <c r="D12" s="54" t="s">
        <v>149</v>
      </c>
      <c r="E12" s="55">
        <v>10</v>
      </c>
      <c r="F12" s="56" t="s">
        <v>150</v>
      </c>
    </row>
    <row r="13" ht="27" customHeight="1" spans="1:6">
      <c r="A13" s="51">
        <v>208</v>
      </c>
      <c r="B13" s="51">
        <v>11</v>
      </c>
      <c r="C13" s="52" t="s">
        <v>151</v>
      </c>
      <c r="D13" s="54" t="s">
        <v>152</v>
      </c>
      <c r="E13" s="55">
        <v>44</v>
      </c>
      <c r="F13" s="56" t="s">
        <v>153</v>
      </c>
    </row>
    <row r="14" ht="27" customHeight="1" spans="1:6">
      <c r="A14" s="51">
        <v>208</v>
      </c>
      <c r="B14" s="51">
        <v>11</v>
      </c>
      <c r="C14" s="52" t="s">
        <v>151</v>
      </c>
      <c r="D14" s="54" t="s">
        <v>154</v>
      </c>
      <c r="E14" s="55">
        <v>26</v>
      </c>
      <c r="F14" s="56" t="s">
        <v>155</v>
      </c>
    </row>
    <row r="15" ht="48" customHeight="1" spans="1:6">
      <c r="A15" s="11" t="s">
        <v>156</v>
      </c>
      <c r="B15" s="11"/>
      <c r="C15" s="58"/>
      <c r="D15" s="59"/>
      <c r="E15" s="59"/>
      <c r="F15" s="11"/>
    </row>
  </sheetData>
  <mergeCells count="10">
    <mergeCell ref="A2:F2"/>
    <mergeCell ref="A3:D3"/>
    <mergeCell ref="E3:F3"/>
    <mergeCell ref="A4:D4"/>
    <mergeCell ref="A5:C5"/>
    <mergeCell ref="A15:F15"/>
    <mergeCell ref="D5:D6"/>
    <mergeCell ref="E4:E6"/>
    <mergeCell ref="F4:F6"/>
    <mergeCell ref="F8:F9"/>
  </mergeCells>
  <printOptions horizontalCentered="1"/>
  <pageMargins left="0.751388888888889" right="0.751388888888889" top="0.826388888888889" bottom="0.267361111111111" header="0" footer="0.2361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workbookViewId="0">
      <selection activeCell="B16" sqref="B16"/>
    </sheetView>
  </sheetViews>
  <sheetFormatPr defaultColWidth="7.64166666666667" defaultRowHeight="12.75" customHeight="1"/>
  <cols>
    <col min="1" max="1" width="16.8083333333333" style="15" customWidth="1"/>
    <col min="2" max="2" width="39.5833333333333" style="15" customWidth="1"/>
    <col min="3" max="8" width="17.5" style="15" customWidth="1"/>
    <col min="9" max="9" width="7.225" style="15" customWidth="1"/>
    <col min="10" max="16384" width="7.64166666666667" style="15"/>
  </cols>
  <sheetData>
    <row r="1" s="15" customFormat="1" ht="20.1" customHeight="1" spans="1:9">
      <c r="A1" s="1" t="s">
        <v>157</v>
      </c>
      <c r="B1" s="18"/>
      <c r="C1" s="18"/>
      <c r="D1" s="18"/>
      <c r="E1" s="19"/>
      <c r="F1" s="18"/>
      <c r="G1" s="18"/>
      <c r="H1" s="20"/>
      <c r="I1" s="35"/>
    </row>
    <row r="2" s="15" customFormat="1" ht="25.5" customHeight="1" spans="1:9">
      <c r="A2" s="21" t="s">
        <v>158</v>
      </c>
      <c r="B2" s="21"/>
      <c r="C2" s="21"/>
      <c r="D2" s="21"/>
      <c r="E2" s="21"/>
      <c r="F2" s="21"/>
      <c r="G2" s="21"/>
      <c r="H2" s="22"/>
      <c r="I2" s="35"/>
    </row>
    <row r="3" s="16" customFormat="1" ht="20.1" customHeight="1" spans="1:9">
      <c r="A3" s="23"/>
      <c r="B3" s="24"/>
      <c r="C3" s="24"/>
      <c r="D3" s="24"/>
      <c r="E3" s="24"/>
      <c r="F3" s="24"/>
      <c r="G3" s="20" t="s">
        <v>3</v>
      </c>
      <c r="I3" s="36"/>
    </row>
    <row r="4" s="15" customFormat="1" ht="20.1" customHeight="1" spans="1:8">
      <c r="A4" s="25" t="s">
        <v>159</v>
      </c>
      <c r="B4" s="26" t="s">
        <v>160</v>
      </c>
      <c r="C4" s="27"/>
      <c r="D4" s="27"/>
      <c r="E4" s="27"/>
      <c r="F4" s="27"/>
      <c r="G4" s="28"/>
      <c r="H4" s="29"/>
    </row>
    <row r="5" s="15" customFormat="1" ht="20.1" customHeight="1" spans="1:8">
      <c r="A5" s="30"/>
      <c r="B5" s="25" t="s">
        <v>33</v>
      </c>
      <c r="C5" s="25" t="s">
        <v>161</v>
      </c>
      <c r="D5" s="26" t="s">
        <v>162</v>
      </c>
      <c r="E5" s="27"/>
      <c r="F5" s="28"/>
      <c r="G5" s="25" t="s">
        <v>163</v>
      </c>
      <c r="H5" s="29"/>
    </row>
    <row r="6" s="15" customFormat="1" ht="33.75" customHeight="1" spans="1:8">
      <c r="A6" s="31"/>
      <c r="B6" s="30"/>
      <c r="C6" s="30"/>
      <c r="D6" s="25" t="s">
        <v>36</v>
      </c>
      <c r="E6" s="25" t="s">
        <v>164</v>
      </c>
      <c r="F6" s="25" t="s">
        <v>165</v>
      </c>
      <c r="G6" s="25"/>
      <c r="H6" s="29"/>
    </row>
    <row r="7" s="17" customFormat="1" ht="20.1" customHeight="1" spans="1:8">
      <c r="A7" s="32" t="s">
        <v>166</v>
      </c>
      <c r="B7" s="32">
        <f t="shared" ref="B7:B12" si="0">C7+D7+G7</f>
        <v>4.5</v>
      </c>
      <c r="C7" s="32">
        <v>0</v>
      </c>
      <c r="D7" s="32">
        <f t="shared" ref="D7:D12" si="1">E7+F7</f>
        <v>3.5</v>
      </c>
      <c r="E7" s="32"/>
      <c r="F7" s="33">
        <v>3.5</v>
      </c>
      <c r="G7" s="33">
        <v>1</v>
      </c>
      <c r="H7" s="34"/>
    </row>
    <row r="8" s="15" customFormat="1" ht="20.1" customHeight="1" spans="1:8">
      <c r="A8" s="33"/>
      <c r="B8" s="32">
        <f t="shared" si="0"/>
        <v>0</v>
      </c>
      <c r="C8" s="32"/>
      <c r="D8" s="32">
        <f t="shared" si="1"/>
        <v>0</v>
      </c>
      <c r="E8" s="33"/>
      <c r="F8" s="33"/>
      <c r="G8" s="33"/>
      <c r="H8" s="29"/>
    </row>
    <row r="9" s="15" customFormat="1" ht="20.1" customHeight="1" spans="1:8">
      <c r="A9" s="33"/>
      <c r="B9" s="32">
        <f t="shared" si="0"/>
        <v>0</v>
      </c>
      <c r="C9" s="32"/>
      <c r="D9" s="32">
        <f t="shared" si="1"/>
        <v>0</v>
      </c>
      <c r="E9" s="33"/>
      <c r="F9" s="33"/>
      <c r="G9" s="33"/>
      <c r="H9" s="29"/>
    </row>
    <row r="10" s="15" customFormat="1" ht="20.1" customHeight="1" spans="1:8">
      <c r="A10" s="33"/>
      <c r="B10" s="32">
        <f t="shared" si="0"/>
        <v>0</v>
      </c>
      <c r="C10" s="32"/>
      <c r="D10" s="32">
        <f t="shared" si="1"/>
        <v>0</v>
      </c>
      <c r="E10" s="33"/>
      <c r="F10" s="33"/>
      <c r="G10" s="33"/>
      <c r="H10" s="29"/>
    </row>
    <row r="11" s="15" customFormat="1" ht="20.1" customHeight="1" spans="1:8">
      <c r="A11" s="33"/>
      <c r="B11" s="32">
        <f t="shared" si="0"/>
        <v>0</v>
      </c>
      <c r="C11" s="32"/>
      <c r="D11" s="32">
        <f t="shared" si="1"/>
        <v>0</v>
      </c>
      <c r="E11" s="33"/>
      <c r="F11" s="33"/>
      <c r="G11" s="33"/>
      <c r="H11" s="29"/>
    </row>
    <row r="12" s="15" customFormat="1" ht="20.1" customHeight="1" spans="1:8">
      <c r="A12" s="33"/>
      <c r="B12" s="32">
        <f t="shared" si="0"/>
        <v>0</v>
      </c>
      <c r="C12" s="32"/>
      <c r="D12" s="32">
        <f t="shared" si="1"/>
        <v>0</v>
      </c>
      <c r="E12" s="32"/>
      <c r="F12" s="33"/>
      <c r="G12" s="33"/>
      <c r="H12" s="29"/>
    </row>
  </sheetData>
  <mergeCells count="6">
    <mergeCell ref="A2:G2"/>
    <mergeCell ref="B4:G4"/>
    <mergeCell ref="D5:F5"/>
    <mergeCell ref="A4:A6"/>
    <mergeCell ref="B5:B6"/>
    <mergeCell ref="C5:C6"/>
  </mergeCells>
  <pageMargins left="0.75" right="0.75" top="1" bottom="1" header="0.5" footer="0.5"/>
  <pageSetup paperSize="9" scale="9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7" sqref="E27"/>
    </sheetView>
  </sheetViews>
  <sheetFormatPr defaultColWidth="8.89166666666667" defaultRowHeight="13.5"/>
  <cols>
    <col min="1" max="11" width="15.1083333333333" customWidth="1"/>
  </cols>
  <sheetData>
    <row r="1" ht="14.25" spans="1:1">
      <c r="A1" s="1" t="s">
        <v>167</v>
      </c>
    </row>
    <row r="2" ht="21.75" spans="1:11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/>
      <c r="B3" s="3"/>
      <c r="C3" s="3"/>
      <c r="D3" s="3"/>
      <c r="E3" s="3"/>
      <c r="F3" s="3"/>
      <c r="G3" s="3"/>
      <c r="H3" s="3"/>
      <c r="I3" s="3"/>
      <c r="J3" s="3"/>
      <c r="K3" s="12"/>
    </row>
    <row r="4" ht="32" customHeight="1" spans="1:11">
      <c r="A4" s="4" t="s">
        <v>2</v>
      </c>
      <c r="B4" s="4"/>
      <c r="C4" s="5"/>
      <c r="D4" s="5"/>
      <c r="E4" s="5"/>
      <c r="F4" s="5"/>
      <c r="G4" s="5"/>
      <c r="H4" s="5"/>
      <c r="I4" s="13"/>
      <c r="J4" s="5"/>
      <c r="K4" s="14" t="s">
        <v>169</v>
      </c>
    </row>
    <row r="5" ht="27" customHeight="1" spans="1:11">
      <c r="A5" s="6" t="s">
        <v>170</v>
      </c>
      <c r="B5" s="6"/>
      <c r="C5" s="6" t="s">
        <v>171</v>
      </c>
      <c r="D5" s="7" t="s">
        <v>172</v>
      </c>
      <c r="E5" s="7" t="s">
        <v>173</v>
      </c>
      <c r="F5" s="7" t="s">
        <v>174</v>
      </c>
      <c r="G5" s="7" t="s">
        <v>175</v>
      </c>
      <c r="H5" s="7" t="s">
        <v>176</v>
      </c>
      <c r="I5" s="7" t="s">
        <v>177</v>
      </c>
      <c r="J5" s="7" t="s">
        <v>178</v>
      </c>
      <c r="K5" s="6" t="s">
        <v>179</v>
      </c>
    </row>
    <row r="6" ht="23" customHeight="1" spans="1:11">
      <c r="A6" s="8" t="s">
        <v>33</v>
      </c>
      <c r="B6" s="8"/>
      <c r="C6" s="9"/>
      <c r="D6" s="10"/>
      <c r="E6" s="10"/>
      <c r="F6" s="10"/>
      <c r="G6" s="10"/>
      <c r="H6" s="10"/>
      <c r="I6" s="10"/>
      <c r="J6" s="10"/>
      <c r="K6" s="9"/>
    </row>
    <row r="7" ht="23" customHeight="1" spans="1:11">
      <c r="A7" s="8">
        <v>0</v>
      </c>
      <c r="B7" s="8">
        <v>0</v>
      </c>
      <c r="C7" s="9"/>
      <c r="D7" s="10"/>
      <c r="E7" s="10"/>
      <c r="F7" s="10"/>
      <c r="G7" s="10"/>
      <c r="H7" s="10"/>
      <c r="I7" s="10"/>
      <c r="J7" s="10"/>
      <c r="K7" s="9"/>
    </row>
    <row r="8" ht="23" customHeight="1" spans="1:11">
      <c r="A8" s="8"/>
      <c r="B8" s="8"/>
      <c r="C8" s="9"/>
      <c r="D8" s="10"/>
      <c r="E8" s="10"/>
      <c r="F8" s="10"/>
      <c r="G8" s="10"/>
      <c r="H8" s="10"/>
      <c r="I8" s="10"/>
      <c r="J8" s="10"/>
      <c r="K8" s="9"/>
    </row>
    <row r="9" ht="25" customHeight="1" spans="1:11">
      <c r="A9" s="11" t="s">
        <v>180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31" customHeight="1" spans="1:11">
      <c r="A10" s="11" t="s">
        <v>181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</sheetData>
  <mergeCells count="5">
    <mergeCell ref="A2:K2"/>
    <mergeCell ref="A5:B5"/>
    <mergeCell ref="A6:B6"/>
    <mergeCell ref="A9:K9"/>
    <mergeCell ref="A10:K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1收支总表</vt:lpstr>
      <vt:lpstr>2一般公共预算支出</vt:lpstr>
      <vt:lpstr>3基本支出</vt:lpstr>
      <vt:lpstr>4项目支出</vt:lpstr>
      <vt:lpstr>5三公经费</vt:lpstr>
      <vt:lpstr>6资产配置表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2021-10-11T08:17:00Z</dcterms:created>
  <dcterms:modified xsi:type="dcterms:W3CDTF">2023-02-07T08:22:02Z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015A871A9CB9464D8F4F8BAB7AC86DBC</vt:lpwstr>
  </property>
</Properties>
</file>